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BDB782C3-BD6E-410C-AA02-38C5EAAFE21E}" xr6:coauthVersionLast="36" xr6:coauthVersionMax="36" xr10:uidLastSave="{00000000-0000-0000-0000-000000000000}"/>
  <bookViews>
    <workbookView xWindow="0" yWindow="0" windowWidth="28800" windowHeight="11505" xr2:uid="{BBC6AFDA-890F-4364-B60E-E2BC337076AB}"/>
  </bookViews>
  <sheets>
    <sheet name="Penduduk menurut Jenis Kelamin" sheetId="1" r:id="rId1"/>
    <sheet name="Kelompok Umur" sheetId="2" r:id="rId2"/>
    <sheet name="Rasio Jenis Kelami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2" i="2"/>
  <c r="E21" i="2"/>
  <c r="E20" i="2"/>
  <c r="D19" i="2"/>
  <c r="C19" i="2"/>
  <c r="E19" i="2" s="1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7" i="1"/>
  <c r="D6" i="1"/>
  <c r="D5" i="1"/>
  <c r="D4" i="1"/>
  <c r="D3" i="1"/>
</calcChain>
</file>

<file path=xl/sharedStrings.xml><?xml version="1.0" encoding="utf-8"?>
<sst xmlns="http://schemas.openxmlformats.org/spreadsheetml/2006/main" count="45" uniqueCount="40">
  <si>
    <t>Laki-laki</t>
  </si>
  <si>
    <t>Perempuan</t>
  </si>
  <si>
    <t>Jumlah</t>
  </si>
  <si>
    <t>Sumber : Dinas Kependudukan dan Pencatatan Sipil Kota Bukittinggi</t>
  </si>
  <si>
    <t>Tahun</t>
  </si>
  <si>
    <t>Tabel 1. Jumlah Penduduk menurut Jenis Kelamin di Kelurahan Aur Tajungkang Tengah Sawah , 2021-2025</t>
  </si>
  <si>
    <t>Kelompok Umur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</si>
  <si>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</si>
  <si>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</si>
  <si>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</si>
  <si>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</si>
  <si>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</si>
  <si>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</si>
  <si>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</si>
  <si>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</si>
  <si>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</si>
  <si>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</si>
  <si>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</si>
  <si>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</si>
  <si>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</si>
  <si>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</si>
  <si>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</si>
  <si>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</si>
  <si>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Sumber : Dinas Kependudukan Pencatatan Sipil Kota Bukittinggi</t>
  </si>
  <si>
    <t>Tabel 2. Jumlah Penduduk Menurut Kelompok Umur dan Jenis Kelamin Kelurahan Aur Tajungkang Tengah Sawah, 2025</t>
  </si>
  <si>
    <t>Persentase Penduduk</t>
  </si>
  <si>
    <t>Kepadatan Penduduk per km²</t>
  </si>
  <si>
    <t>Rasio Jenis Kelamin</t>
  </si>
  <si>
    <t>16,59</t>
  </si>
  <si>
    <t>100,68</t>
  </si>
  <si>
    <t>16,67</t>
  </si>
  <si>
    <t>100,92</t>
  </si>
  <si>
    <t>16,84</t>
  </si>
  <si>
    <t>100,86</t>
  </si>
  <si>
    <t>16,79</t>
  </si>
  <si>
    <t>100,51</t>
  </si>
  <si>
    <t>16,98</t>
  </si>
  <si>
    <t>100,49</t>
  </si>
  <si>
    <t>Sumber : Badan Pusat Statistik Kota Bukittinggi</t>
  </si>
  <si>
    <t>Tabel 3. Persentase Penduduk, Kepadatan Penduduk dan Rasio Jenis Kelamin di Kelurahan Aur Tajungkang Tengah Sawah,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</si>
</sst>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</font>
    <font>
      <b/>
      <sz val="11"/>
      <color theme="1"/>
      <name val="Arial"/>
      <family val="2"/>
    </font>
    <font>
      <b/>
      <sz val="11"/>
      <color theme="1"/>
      <name val="Aptos Narrow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B3E5A1"/>
        <bgColor rgb="FFB3E5A1"/>
      </patternFill>
    </fill>
    <fill>
      <patternFill patternType="solid">
        <fgColor rgb="FFD9F2D0"/>
        <bgColor rgb="FFD9F2D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C47D"/>
        <bgColor rgb="FF93C47D"/>
      </patternFill>
    </fill>
    <fill>
      <patternFill patternType="solid">
        <fgColor rgb="FFC5E0B3"/>
        <bgColor rgb="FFC5E0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6" borderId="0" xfId="0" applyFont="1" applyFill="1" applyBorder="1" applyAlignment="1">
      <alignment horizontal="center"/>
    </xf>
    <xf numFmtId="1" fontId="1" fillId="6" borderId="0" xfId="0" applyNumberFormat="1" applyFont="1" applyFill="1" applyBorder="1" applyAlignment="1"/>
    <xf numFmtId="0" fontId="1" fillId="6" borderId="0" xfId="0" applyFont="1" applyFill="1" applyBorder="1" applyAlignment="1"/>
    <xf numFmtId="1" fontId="2" fillId="6" borderId="0" xfId="0" applyNumberFormat="1" applyFont="1" applyFill="1" applyBorder="1"/>
    <xf numFmtId="0" fontId="2" fillId="6" borderId="0" xfId="0" applyFont="1" applyFill="1" applyBorder="1"/>
    <xf numFmtId="0" fontId="3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0" fontId="5" fillId="0" borderId="0" xfId="0" applyFont="1" applyAlignment="1"/>
    <xf numFmtId="0" fontId="5" fillId="2" borderId="0" xfId="0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/>
    <xf numFmtId="0" fontId="5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/>
    </xf>
    <xf numFmtId="49" fontId="2" fillId="4" borderId="0" xfId="0" applyNumberFormat="1" applyFont="1" applyFill="1" applyBorder="1"/>
    <xf numFmtId="0" fontId="5" fillId="4" borderId="0" xfId="0" applyFont="1" applyFill="1" applyBorder="1" applyAlignment="1"/>
    <xf numFmtId="0" fontId="2" fillId="7" borderId="0" xfId="0" applyFont="1" applyFill="1" applyBorder="1"/>
    <xf numFmtId="0" fontId="5" fillId="7" borderId="0" xfId="0" applyFont="1" applyFill="1" applyBorder="1" applyAlignment="1">
      <alignment horizontal="center"/>
    </xf>
    <xf numFmtId="0" fontId="5" fillId="7" borderId="0" xfId="0" applyFont="1" applyFill="1" applyBorder="1" applyAlignment="1"/>
    <xf numFmtId="0" fontId="2" fillId="8" borderId="0" xfId="0" applyFont="1" applyFill="1" applyBorder="1"/>
    <xf numFmtId="0" fontId="2" fillId="8" borderId="0" xfId="0" applyFont="1" applyFill="1" applyBorder="1" applyAlignment="1">
      <alignment horizontal="center"/>
    </xf>
    <xf numFmtId="0" fontId="5" fillId="8" borderId="0" xfId="0" applyFont="1" applyFill="1" applyBorder="1" applyAlignment="1"/>
    <xf numFmtId="0" fontId="0" fillId="0" borderId="0" xfId="0" applyFont="1" applyAlignment="1"/>
    <xf numFmtId="0" fontId="6" fillId="0" borderId="0" xfId="0" applyFont="1" applyAlignment="1"/>
    <xf numFmtId="0" fontId="2" fillId="2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C0E8-9754-4582-AA5F-3ABE5D3B59D5}">
  <dimension ref="A1:H8"/>
  <sheetViews>
    <sheetView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14.5703125" customWidth="1"/>
    <col min="4" max="4" width="15.140625" customWidth="1"/>
  </cols>
  <sheetData>
    <row r="1" spans="1:8">
      <c r="A1" s="13" t="s">
        <v>5</v>
      </c>
      <c r="G1" s="2"/>
    </row>
    <row r="2" spans="1:8" ht="23.25" customHeight="1">
      <c r="A2" s="10" t="s">
        <v>4</v>
      </c>
      <c r="B2" s="11" t="s">
        <v>0</v>
      </c>
      <c r="C2" s="11" t="s">
        <v>1</v>
      </c>
      <c r="D2" s="12" t="s">
        <v>2</v>
      </c>
      <c r="G2" s="2"/>
      <c r="H2" s="2"/>
    </row>
    <row r="3" spans="1:8" ht="23.25" customHeight="1">
      <c r="A3" s="5">
        <v>2021</v>
      </c>
      <c r="B3" s="6">
        <v>3822</v>
      </c>
      <c r="C3" s="7">
        <v>3796</v>
      </c>
      <c r="D3" s="8">
        <f>SUM(B3:C3)</f>
        <v>7618</v>
      </c>
      <c r="G3" s="2"/>
      <c r="H3" s="2"/>
    </row>
    <row r="4" spans="1:8" ht="23.25" customHeight="1">
      <c r="A4" s="5">
        <v>2022</v>
      </c>
      <c r="B4" s="7">
        <v>3946</v>
      </c>
      <c r="C4" s="7">
        <v>3910</v>
      </c>
      <c r="D4" s="9">
        <f>SUM(B4:C4)</f>
        <v>7856</v>
      </c>
      <c r="G4" s="2"/>
      <c r="H4" s="2"/>
    </row>
    <row r="5" spans="1:8" ht="23.25" customHeight="1">
      <c r="A5" s="5">
        <v>2023</v>
      </c>
      <c r="B5" s="7">
        <v>4111</v>
      </c>
      <c r="C5" s="7">
        <v>4076</v>
      </c>
      <c r="D5" s="9">
        <f>SUM(B5:C5)</f>
        <v>8187</v>
      </c>
      <c r="G5" s="2"/>
      <c r="H5" s="2"/>
    </row>
    <row r="6" spans="1:8" ht="23.25" customHeight="1">
      <c r="A6" s="5">
        <v>2024</v>
      </c>
      <c r="B6" s="7">
        <v>4175</v>
      </c>
      <c r="C6" s="7">
        <v>4154</v>
      </c>
      <c r="D6" s="9">
        <f>SUM(B6:C6)</f>
        <v>8329</v>
      </c>
      <c r="G6" s="2"/>
      <c r="H6" s="2"/>
    </row>
    <row r="7" spans="1:8" ht="23.25" customHeight="1">
      <c r="A7" s="5">
        <v>2025</v>
      </c>
      <c r="B7" s="7">
        <v>4273</v>
      </c>
      <c r="C7" s="7">
        <v>4252</v>
      </c>
      <c r="D7" s="9">
        <f>SUM(B7:C7)</f>
        <v>8525</v>
      </c>
    </row>
    <row r="8" spans="1:8">
      <c r="A8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DF98-B564-40C1-88A3-C8F8EFA29E9A}">
  <dimension ref="A1:E25"/>
  <sheetViews>
    <sheetView workbookViewId="0">
      <selection activeCell="B1" sqref="B1:B1048576"/>
    </sheetView>
  </sheetViews>
  <sheetFormatPr defaultRowHeight="15"/>
  <cols>
    <col min="3" max="3" width="13.28515625" customWidth="1"/>
    <col min="4" max="4" width="17.85546875" customWidth="1"/>
  </cols>
  <sheetData>
    <row r="1" spans="1:5">
      <c r="A1" s="13" t="s">
        <v>24</v>
      </c>
      <c r="B1" s="2"/>
      <c r="C1" s="2"/>
      <c r="D1" s="2"/>
      <c r="E1" s="2"/>
    </row>
    <row r="2" spans="1:5">
      <c r="A2" s="14" t="s">
        <v>6</v>
      </c>
      <c r="B2" s="4"/>
      <c r="C2" s="3" t="s">
        <v>0</v>
      </c>
      <c r="D2" s="3" t="s">
        <v>1</v>
      </c>
      <c r="E2" s="14" t="s">
        <v>2</v>
      </c>
    </row>
    <row r="3" spans="1:5">
      <c r="A3" s="15" t="s">
        <v>7</v>
      </c>
      <c r="B3" s="16"/>
      <c r="C3" s="17">
        <v>282</v>
      </c>
      <c r="D3" s="17">
        <v>277</v>
      </c>
      <c r="E3" s="17">
        <f t="shared" ref="E3:E18" si="0">SUM(C3:D3)</f>
        <v>559</v>
      </c>
    </row>
    <row r="4" spans="1:5">
      <c r="A4" s="18" t="s">
        <v>8</v>
      </c>
      <c r="B4" s="19"/>
      <c r="C4" s="20">
        <v>401</v>
      </c>
      <c r="D4" s="20">
        <v>361</v>
      </c>
      <c r="E4" s="20">
        <f t="shared" si="0"/>
        <v>762</v>
      </c>
    </row>
    <row r="5" spans="1:5">
      <c r="A5" s="15" t="s">
        <v>9</v>
      </c>
      <c r="B5" s="16"/>
      <c r="C5" s="17">
        <v>394</v>
      </c>
      <c r="D5" s="17">
        <v>373</v>
      </c>
      <c r="E5" s="17">
        <f t="shared" si="0"/>
        <v>767</v>
      </c>
    </row>
    <row r="6" spans="1:5">
      <c r="A6" s="18" t="s">
        <v>10</v>
      </c>
      <c r="B6" s="19"/>
      <c r="C6" s="20">
        <v>394</v>
      </c>
      <c r="D6" s="20">
        <v>401</v>
      </c>
      <c r="E6" s="20">
        <f t="shared" si="0"/>
        <v>795</v>
      </c>
    </row>
    <row r="7" spans="1:5">
      <c r="A7" s="15" t="s">
        <v>11</v>
      </c>
      <c r="B7" s="16"/>
      <c r="C7" s="17">
        <v>367</v>
      </c>
      <c r="D7" s="17">
        <v>335</v>
      </c>
      <c r="E7" s="17">
        <f t="shared" si="0"/>
        <v>702</v>
      </c>
    </row>
    <row r="8" spans="1:5">
      <c r="A8" s="18" t="s">
        <v>12</v>
      </c>
      <c r="B8" s="19"/>
      <c r="C8" s="20">
        <v>320</v>
      </c>
      <c r="D8" s="20">
        <v>328</v>
      </c>
      <c r="E8" s="20">
        <f t="shared" si="0"/>
        <v>648</v>
      </c>
    </row>
    <row r="9" spans="1:5">
      <c r="A9" s="15" t="s">
        <v>13</v>
      </c>
      <c r="B9" s="16"/>
      <c r="C9" s="17">
        <v>359</v>
      </c>
      <c r="D9" s="17">
        <v>345</v>
      </c>
      <c r="E9" s="17">
        <f t="shared" si="0"/>
        <v>704</v>
      </c>
    </row>
    <row r="10" spans="1:5">
      <c r="A10" s="18" t="s">
        <v>14</v>
      </c>
      <c r="B10" s="19"/>
      <c r="C10" s="20">
        <v>303</v>
      </c>
      <c r="D10" s="20">
        <v>284</v>
      </c>
      <c r="E10" s="20">
        <f t="shared" si="0"/>
        <v>587</v>
      </c>
    </row>
    <row r="11" spans="1:5">
      <c r="A11" s="15" t="s">
        <v>15</v>
      </c>
      <c r="B11" s="16"/>
      <c r="C11" s="17">
        <v>307</v>
      </c>
      <c r="D11" s="17">
        <v>306</v>
      </c>
      <c r="E11" s="17">
        <f t="shared" si="0"/>
        <v>613</v>
      </c>
    </row>
    <row r="12" spans="1:5">
      <c r="A12" s="18" t="s">
        <v>16</v>
      </c>
      <c r="B12" s="19"/>
      <c r="C12" s="20">
        <v>270</v>
      </c>
      <c r="D12" s="20">
        <v>270</v>
      </c>
      <c r="E12" s="20">
        <f t="shared" si="0"/>
        <v>540</v>
      </c>
    </row>
    <row r="13" spans="1:5">
      <c r="A13" s="15" t="s">
        <v>17</v>
      </c>
      <c r="B13" s="16"/>
      <c r="C13" s="17">
        <v>227</v>
      </c>
      <c r="D13" s="17">
        <v>225</v>
      </c>
      <c r="E13" s="17">
        <f t="shared" si="0"/>
        <v>452</v>
      </c>
    </row>
    <row r="14" spans="1:5">
      <c r="A14" s="18" t="s">
        <v>18</v>
      </c>
      <c r="B14" s="19"/>
      <c r="C14" s="20">
        <v>197</v>
      </c>
      <c r="D14" s="20">
        <v>216</v>
      </c>
      <c r="E14" s="20">
        <f t="shared" si="0"/>
        <v>413</v>
      </c>
    </row>
    <row r="15" spans="1:5">
      <c r="A15" s="15" t="s">
        <v>19</v>
      </c>
      <c r="B15" s="16"/>
      <c r="C15" s="17">
        <v>173</v>
      </c>
      <c r="D15" s="17">
        <v>190</v>
      </c>
      <c r="E15" s="17">
        <f t="shared" si="0"/>
        <v>363</v>
      </c>
    </row>
    <row r="16" spans="1:5">
      <c r="A16" s="18" t="s">
        <v>20</v>
      </c>
      <c r="B16" s="19"/>
      <c r="C16" s="20">
        <v>127</v>
      </c>
      <c r="D16" s="20">
        <v>141</v>
      </c>
      <c r="E16" s="20">
        <f t="shared" si="0"/>
        <v>268</v>
      </c>
    </row>
    <row r="17" spans="1:5">
      <c r="A17" s="15" t="s">
        <v>21</v>
      </c>
      <c r="B17" s="16"/>
      <c r="C17" s="17">
        <v>81</v>
      </c>
      <c r="D17" s="17">
        <v>88</v>
      </c>
      <c r="E17" s="17">
        <f t="shared" si="0"/>
        <v>169</v>
      </c>
    </row>
    <row r="18" spans="1:5">
      <c r="A18" s="18" t="s">
        <v>22</v>
      </c>
      <c r="B18" s="19"/>
      <c r="C18" s="20">
        <v>71</v>
      </c>
      <c r="D18" s="20">
        <v>112</v>
      </c>
      <c r="E18" s="20">
        <f t="shared" si="0"/>
        <v>183</v>
      </c>
    </row>
    <row r="19" spans="1:5">
      <c r="A19" s="3" t="s">
        <v>2</v>
      </c>
      <c r="B19" s="14">
        <v>2025</v>
      </c>
      <c r="C19" s="4">
        <f t="shared" ref="C19:D19" si="1">SUM(C3:C18)</f>
        <v>4273</v>
      </c>
      <c r="D19" s="4">
        <f t="shared" si="1"/>
        <v>4252</v>
      </c>
      <c r="E19" s="4">
        <f>C19+D19</f>
        <v>8525</v>
      </c>
    </row>
    <row r="20" spans="1:5">
      <c r="A20" s="21"/>
      <c r="B20" s="22">
        <v>2024</v>
      </c>
      <c r="C20" s="23">
        <v>4175</v>
      </c>
      <c r="D20" s="23">
        <v>4154</v>
      </c>
      <c r="E20" s="21">
        <f t="shared" ref="E20:E23" si="2">SUM(C20:D20)</f>
        <v>8329</v>
      </c>
    </row>
    <row r="21" spans="1:5">
      <c r="A21" s="24"/>
      <c r="B21" s="25">
        <v>2023</v>
      </c>
      <c r="C21" s="26">
        <v>4111</v>
      </c>
      <c r="D21" s="26">
        <v>4076</v>
      </c>
      <c r="E21" s="24">
        <f t="shared" si="2"/>
        <v>8187</v>
      </c>
    </row>
    <row r="22" spans="1:5">
      <c r="A22" s="21"/>
      <c r="B22" s="22">
        <v>2022</v>
      </c>
      <c r="C22" s="23">
        <v>3946</v>
      </c>
      <c r="D22" s="23">
        <v>3910</v>
      </c>
      <c r="E22" s="21">
        <f t="shared" si="2"/>
        <v>7856</v>
      </c>
    </row>
    <row r="23" spans="1:5">
      <c r="A23" s="24"/>
      <c r="B23" s="25">
        <v>2021</v>
      </c>
      <c r="C23" s="26">
        <v>3822</v>
      </c>
      <c r="D23" s="26">
        <v>3796</v>
      </c>
      <c r="E23" s="24">
        <f t="shared" si="2"/>
        <v>7618</v>
      </c>
    </row>
    <row r="24" spans="1:5">
      <c r="A24" s="28" t="s">
        <v>23</v>
      </c>
      <c r="B24" s="27"/>
      <c r="C24" s="27"/>
      <c r="D24" s="27"/>
      <c r="E24" s="27"/>
    </row>
    <row r="25" spans="1:5">
      <c r="A25" s="27"/>
      <c r="B25" s="27"/>
      <c r="C25" s="27"/>
      <c r="D25" s="27"/>
      <c r="E25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143B-4B54-4CA5-857F-EA4A9E8148B8}">
  <dimension ref="A1:D8"/>
  <sheetViews>
    <sheetView workbookViewId="0">
      <selection activeCell="E33" sqref="E33"/>
    </sheetView>
  </sheetViews>
  <sheetFormatPr defaultRowHeight="15"/>
  <cols>
    <col min="2" max="2" width="14.85546875" customWidth="1"/>
    <col min="3" max="3" width="18.85546875" customWidth="1"/>
  </cols>
  <sheetData>
    <row r="1" spans="1:4">
      <c r="A1" s="1" t="s">
        <v>39</v>
      </c>
      <c r="B1" s="2"/>
      <c r="C1" s="2"/>
      <c r="D1" s="2"/>
    </row>
    <row r="2" spans="1:4" ht="43.5">
      <c r="A2" s="14" t="s">
        <v>4</v>
      </c>
      <c r="B2" s="29" t="s">
        <v>25</v>
      </c>
      <c r="C2" s="29" t="s">
        <v>26</v>
      </c>
      <c r="D2" s="29" t="s">
        <v>27</v>
      </c>
    </row>
    <row r="3" spans="1:4">
      <c r="A3" s="30">
        <v>2021</v>
      </c>
      <c r="B3" s="17" t="s">
        <v>28</v>
      </c>
      <c r="C3" s="17">
        <v>11041</v>
      </c>
      <c r="D3" s="17" t="s">
        <v>29</v>
      </c>
    </row>
    <row r="4" spans="1:4">
      <c r="A4" s="31">
        <v>2022</v>
      </c>
      <c r="B4" s="20" t="s">
        <v>30</v>
      </c>
      <c r="C4" s="20">
        <v>11386</v>
      </c>
      <c r="D4" s="20" t="s">
        <v>31</v>
      </c>
    </row>
    <row r="5" spans="1:4">
      <c r="A5" s="30">
        <v>2023</v>
      </c>
      <c r="B5" s="17" t="s">
        <v>32</v>
      </c>
      <c r="C5" s="17">
        <v>11865</v>
      </c>
      <c r="D5" s="17" t="s">
        <v>33</v>
      </c>
    </row>
    <row r="6" spans="1:4">
      <c r="A6" s="32">
        <v>2024</v>
      </c>
      <c r="B6" s="20" t="s">
        <v>34</v>
      </c>
      <c r="C6" s="20">
        <v>12071</v>
      </c>
      <c r="D6" s="20" t="s">
        <v>35</v>
      </c>
    </row>
    <row r="7" spans="1:4">
      <c r="A7" s="33">
        <v>2025</v>
      </c>
      <c r="B7" s="17" t="s">
        <v>36</v>
      </c>
      <c r="C7" s="17">
        <v>12297</v>
      </c>
      <c r="D7" s="17" t="s">
        <v>37</v>
      </c>
    </row>
    <row r="8" spans="1:4">
      <c r="A8" s="13" t="s">
        <v>38</v>
      </c>
      <c r="B8" s="2"/>
      <c r="C8" s="2"/>
      <c r="D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Penduduk menurut Jenis Kelamin</vt:lpstr>
      <vt:lpstr>Kelompok Umur</vt:lpstr>
      <vt:lpstr>Rasio Jenis Kelamin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2026-07-28T01:53:55Z</dcterms:created>
  <dcterms:modified xsi:type="dcterms:W3CDTF">2026-07-28T02:02:11Z</dcterms:modified>
</cp:coreProperties>
</file>